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breevast.nl\dfs\Homes\bst\Desktop\"/>
    </mc:Choice>
  </mc:AlternateContent>
  <xr:revisionPtr revIDLastSave="0" documentId="8_{A8F05AB0-AC09-43CD-8849-E84112E1FAAE}" xr6:coauthVersionLast="40" xr6:coauthVersionMax="40" xr10:uidLastSave="{00000000-0000-0000-0000-000000000000}"/>
  <bookViews>
    <workbookView xWindow="28680" yWindow="-120" windowWidth="29040" windowHeight="15840" xr2:uid="{00000000-000D-0000-FFFF-FFFF00000000}"/>
  </bookViews>
  <sheets>
    <sheet name="Jaarrek Maderondehuis 17-18" sheetId="2" r:id="rId1"/>
    <sheet name="Blad2" sheetId="3" r:id="rId2"/>
  </sheets>
  <definedNames>
    <definedName name="_xlnm.Print_Area" localSheetId="0">'Jaarrek Maderondehuis 17-18'!$A$1:$H$30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2" l="1"/>
  <c r="F22" i="2"/>
  <c r="F23" i="2"/>
  <c r="H15" i="2"/>
  <c r="H8" i="2"/>
  <c r="B29" i="2"/>
  <c r="B23" i="2"/>
  <c r="D8" i="2"/>
  <c r="D12" i="2"/>
  <c r="D11" i="2"/>
  <c r="D13" i="2"/>
  <c r="H18" i="2" l="1"/>
  <c r="F28" i="2" s="1"/>
  <c r="F29" i="2" s="1"/>
  <c r="D15" i="2"/>
  <c r="D18" i="2"/>
  <c r="B28" i="2" s="1"/>
</calcChain>
</file>

<file path=xl/sharedStrings.xml><?xml version="1.0" encoding="utf-8"?>
<sst xmlns="http://schemas.openxmlformats.org/spreadsheetml/2006/main" count="33" uniqueCount="22">
  <si>
    <t xml:space="preserve">Verlies en winst rekening </t>
  </si>
  <si>
    <t>Inkomsten:</t>
  </si>
  <si>
    <t>legaat Dhr. Mandersloot incl. rente</t>
  </si>
  <si>
    <t>Uitgave:</t>
  </si>
  <si>
    <t>Dhr. Kurdi voor het behalen van een groot rijbewijs</t>
  </si>
  <si>
    <t>giften:</t>
  </si>
  <si>
    <t>Resultaat:</t>
  </si>
  <si>
    <t>Totaal</t>
  </si>
  <si>
    <t>Jaar rekening stichting het Maderondehuis 2017</t>
  </si>
  <si>
    <t>Internet provider Hostnet</t>
  </si>
  <si>
    <t>Bankkosten (rabobank):</t>
  </si>
  <si>
    <t>Totaal uitgave:</t>
  </si>
  <si>
    <t>Totaal inkomsten</t>
  </si>
  <si>
    <t>Balans Maderondehuis per 31-12-2016</t>
  </si>
  <si>
    <t>Rabobank NL11Rabo0112533728</t>
  </si>
  <si>
    <t>Eigenvermogen 31-12-2016</t>
  </si>
  <si>
    <t>Resultaat 2017</t>
  </si>
  <si>
    <t>Totaal eigen vermogen</t>
  </si>
  <si>
    <t>Balans Maderondehuis per 31-12-2017</t>
  </si>
  <si>
    <t>Eigenvermogen 31-12-2017</t>
  </si>
  <si>
    <t>Jaar rekening stichting het Maderondehuis 2018</t>
  </si>
  <si>
    <t>Resultaat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</si>
</sst>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9" formatCode="_-&quot;€&quot;\ * #,##0.00_-;_-&quot;€&quot;\ * #,##0.00\-;_-&quot;€&quot;\ * &quot;-&quot;??_-;_-@_-"/>
  </numFmts>
  <fonts count="6" x14ac:knownFonts="1">
    <font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169" fontId="3" fillId="0" borderId="0" applyFont="0" applyFill="0" applyBorder="0" applyAlignment="0" applyProtection="0"/>
  </cellStyleXfs>
  <cellXfs count="13">
    <xf numFmtId="0" fontId="0" fillId="0" borderId="0" xfId="0"/>
    <xf numFmtId="44" fontId="0" fillId="0" borderId="0" xfId="1" applyFont="1"/>
    <xf numFmtId="0" fontId="2" fillId="0" borderId="0" xfId="0" applyFont="1" applyAlignment="1">
      <alignment horizontal="left"/>
    </xf>
    <xf numFmtId="44" fontId="0" fillId="0" borderId="1" xfId="1" applyFont="1" applyBorder="1"/>
    <xf numFmtId="44" fontId="0" fillId="0" borderId="0" xfId="1" applyFont="1" applyBorder="1"/>
    <xf numFmtId="0" fontId="0" fillId="0" borderId="0" xfId="0" applyBorder="1" applyAlignment="1"/>
    <xf numFmtId="169" fontId="5" fillId="0" borderId="0" xfId="3" applyFont="1"/>
    <xf numFmtId="0" fontId="3" fillId="0" borderId="0" xfId="2"/>
    <xf numFmtId="0" fontId="3" fillId="0" borderId="0" xfId="2" applyBorder="1"/>
    <xf numFmtId="0" fontId="4" fillId="0" borderId="0" xfId="2" applyFont="1"/>
    <xf numFmtId="169" fontId="3" fillId="0" borderId="1" xfId="3" applyFont="1" applyBorder="1"/>
    <xf numFmtId="169" fontId="3" fillId="0" borderId="0" xfId="3" applyFont="1"/>
    <xf numFmtId="169" fontId="3" fillId="0" borderId="0" xfId="3" applyFont="1" applyBorder="1"/>
  </cellXfs>
  <cellStyles count="4">
    <cellStyle name="Standaard" xfId="0" builtinId="0"/>
    <cellStyle name="Standaard 2" xfId="2" xr:uid="{D4FF9151-6C11-42F0-8147-D485AE8B8E45}"/>
    <cellStyle name="Valuta" xfId="1" builtinId="4"/>
    <cellStyle name="Valuta 2" xfId="3" xr:uid="{DFD08B57-0171-456D-938B-30A844EC64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675FB-7DC8-4C7A-B51A-2097BC6D2F28}">
  <dimension ref="A1:L30"/>
  <sheetViews>
    <sheetView tabSelected="1" view="pageBreakPreview" zoomScale="60" zoomScaleNormal="100" workbookViewId="0">
      <selection activeCell="E21" sqref="E21"/>
    </sheetView>
  </sheetViews>
  <sheetFormatPr defaultRowHeight="15" x14ac:dyDescent="0.25"/>
  <cols>
    <col min="1" max="1" width="45" customWidth="1"/>
    <col min="2" max="2" width="16.140625" customWidth="1"/>
    <col min="3" max="3" width="12.140625" customWidth="1"/>
    <col min="4" max="4" width="13.140625" customWidth="1"/>
    <col min="5" max="5" width="43.85546875" customWidth="1"/>
    <col min="6" max="6" width="18.42578125" customWidth="1"/>
    <col min="8" max="8" width="11.42578125" bestFit="1" customWidth="1"/>
    <col min="11" max="11" width="9.5703125" bestFit="1" customWidth="1"/>
    <col min="12" max="12" width="12.7109375" customWidth="1"/>
  </cols>
  <sheetData>
    <row r="1" spans="1:12" x14ac:dyDescent="0.25">
      <c r="A1" t="s">
        <v>8</v>
      </c>
      <c r="E1" t="s">
        <v>20</v>
      </c>
    </row>
    <row r="3" spans="1:12" x14ac:dyDescent="0.25">
      <c r="A3" t="s">
        <v>0</v>
      </c>
      <c r="E3" t="s">
        <v>0</v>
      </c>
    </row>
    <row r="5" spans="1:12" x14ac:dyDescent="0.25">
      <c r="A5" t="s">
        <v>1</v>
      </c>
      <c r="D5" s="1"/>
      <c r="E5" t="s">
        <v>1</v>
      </c>
      <c r="H5" s="1"/>
      <c r="I5" s="1"/>
      <c r="J5" s="1"/>
      <c r="K5" s="1"/>
      <c r="L5" s="1"/>
    </row>
    <row r="6" spans="1:12" x14ac:dyDescent="0.25">
      <c r="A6" t="s">
        <v>2</v>
      </c>
      <c r="D6" s="1">
        <v>58500</v>
      </c>
      <c r="H6" s="1"/>
      <c r="I6" s="1"/>
      <c r="J6" s="1"/>
      <c r="K6" s="1"/>
      <c r="L6" s="1"/>
    </row>
    <row r="7" spans="1:12" x14ac:dyDescent="0.25">
      <c r="D7" s="1"/>
      <c r="H7" s="1"/>
      <c r="I7" s="1"/>
      <c r="J7" s="1"/>
      <c r="K7" s="1"/>
      <c r="L7" s="1"/>
    </row>
    <row r="8" spans="1:12" ht="15.75" thickBot="1" x14ac:dyDescent="0.3">
      <c r="A8" t="s">
        <v>12</v>
      </c>
      <c r="D8" s="3">
        <f>SUM(D6:D7)</f>
        <v>58500</v>
      </c>
      <c r="E8" t="s">
        <v>12</v>
      </c>
      <c r="H8" s="3">
        <f>SUM(H6:H7)</f>
        <v>0</v>
      </c>
      <c r="I8" s="1"/>
      <c r="J8" s="1"/>
      <c r="K8" s="1"/>
      <c r="L8" s="1"/>
    </row>
    <row r="9" spans="1:12" ht="15.75" thickTop="1" x14ac:dyDescent="0.25">
      <c r="D9" s="1"/>
      <c r="H9" s="1"/>
      <c r="I9" s="1"/>
      <c r="J9" s="1"/>
      <c r="K9" s="1"/>
      <c r="L9" s="1"/>
    </row>
    <row r="10" spans="1:12" x14ac:dyDescent="0.25">
      <c r="A10" t="s">
        <v>3</v>
      </c>
      <c r="D10" s="1"/>
      <c r="E10" t="s">
        <v>3</v>
      </c>
      <c r="H10" s="1"/>
      <c r="I10" s="1"/>
      <c r="J10" s="1"/>
      <c r="K10" s="1"/>
      <c r="L10" s="1"/>
    </row>
    <row r="11" spans="1:12" x14ac:dyDescent="0.25">
      <c r="A11" t="s">
        <v>9</v>
      </c>
      <c r="D11" s="1">
        <f>-48.4-41.75</f>
        <v>-90.15</v>
      </c>
      <c r="E11" t="s">
        <v>10</v>
      </c>
      <c r="H11" s="1"/>
      <c r="I11" s="1"/>
      <c r="J11" s="1"/>
      <c r="K11" s="1"/>
      <c r="L11" s="1"/>
    </row>
    <row r="12" spans="1:12" x14ac:dyDescent="0.25">
      <c r="A12" t="s">
        <v>10</v>
      </c>
      <c r="D12" s="1">
        <f>-10.65-10.9-17.8-4-10.9-10.98-10.9-10.9-10.9-10.9-10.9-10.9</f>
        <v>-130.63000000000002</v>
      </c>
      <c r="H12" s="1">
        <v>-120.31</v>
      </c>
      <c r="I12" s="1"/>
      <c r="J12" s="1"/>
      <c r="K12" s="1"/>
      <c r="L12" s="1"/>
    </row>
    <row r="13" spans="1:12" x14ac:dyDescent="0.25">
      <c r="A13" t="s">
        <v>5</v>
      </c>
      <c r="C13" s="1"/>
      <c r="D13" s="1">
        <f>C14</f>
        <v>-400</v>
      </c>
      <c r="E13" t="s">
        <v>5</v>
      </c>
      <c r="G13" s="1"/>
      <c r="H13" s="1">
        <v>0</v>
      </c>
      <c r="I13" s="1"/>
      <c r="J13" s="1"/>
      <c r="K13" s="1"/>
      <c r="L13" s="1"/>
    </row>
    <row r="14" spans="1:12" x14ac:dyDescent="0.25">
      <c r="A14" s="2" t="s">
        <v>4</v>
      </c>
      <c r="C14" s="1">
        <v>-400</v>
      </c>
      <c r="D14" s="1"/>
      <c r="E14" s="2"/>
      <c r="G14" s="1"/>
      <c r="H14" s="1"/>
      <c r="I14" s="1"/>
      <c r="J14" s="1"/>
      <c r="K14" s="1"/>
      <c r="L14" s="1"/>
    </row>
    <row r="15" spans="1:12" ht="15.75" thickBot="1" x14ac:dyDescent="0.3">
      <c r="A15" s="2" t="s">
        <v>11</v>
      </c>
      <c r="C15" s="1"/>
      <c r="D15" s="3">
        <f>SUM(D11:D14)</f>
        <v>-620.78</v>
      </c>
      <c r="E15" s="2" t="s">
        <v>11</v>
      </c>
      <c r="G15" s="1"/>
      <c r="H15" s="3">
        <f>SUM(H11:H14)</f>
        <v>-120.31</v>
      </c>
      <c r="I15" s="1"/>
      <c r="J15" s="1"/>
      <c r="K15" s="1"/>
      <c r="L15" s="1"/>
    </row>
    <row r="16" spans="1:12" ht="15.75" thickTop="1" x14ac:dyDescent="0.25">
      <c r="A16" s="2"/>
      <c r="C16" s="1"/>
      <c r="D16" s="1"/>
      <c r="E16" s="2"/>
      <c r="G16" s="1"/>
      <c r="H16" s="1"/>
      <c r="I16" s="1"/>
      <c r="J16" s="1"/>
      <c r="K16" s="1"/>
      <c r="L16" s="1"/>
    </row>
    <row r="17" spans="1:12" x14ac:dyDescent="0.25">
      <c r="D17" s="1"/>
      <c r="H17" s="1"/>
      <c r="I17" s="1"/>
      <c r="J17" s="1"/>
      <c r="K17" s="1"/>
      <c r="L17" s="1"/>
    </row>
    <row r="18" spans="1:12" x14ac:dyDescent="0.25">
      <c r="A18" t="s">
        <v>6</v>
      </c>
      <c r="D18" s="1">
        <f>D6+D11+D12+D13</f>
        <v>57879.22</v>
      </c>
      <c r="E18" t="s">
        <v>6</v>
      </c>
      <c r="H18" s="1">
        <f>H6+H11+H12+H13</f>
        <v>-120.31</v>
      </c>
      <c r="I18" s="1"/>
      <c r="J18" s="1"/>
      <c r="K18" s="1"/>
      <c r="L18" s="1"/>
    </row>
    <row r="19" spans="1:12" x14ac:dyDescent="0.25">
      <c r="D19" s="1"/>
      <c r="H19" s="1"/>
      <c r="I19" s="1"/>
      <c r="J19" s="1"/>
      <c r="K19" s="1"/>
      <c r="L19" s="1"/>
    </row>
    <row r="20" spans="1:12" ht="15.75" x14ac:dyDescent="0.25">
      <c r="A20" s="8" t="s">
        <v>13</v>
      </c>
      <c r="B20" s="12"/>
      <c r="E20" s="8" t="s">
        <v>18</v>
      </c>
      <c r="F20" s="12"/>
    </row>
    <row r="21" spans="1:12" ht="15.75" x14ac:dyDescent="0.25">
      <c r="A21" s="7"/>
      <c r="B21" s="11"/>
      <c r="E21" s="7"/>
      <c r="F21" s="11"/>
    </row>
    <row r="22" spans="1:12" ht="15.75" x14ac:dyDescent="0.25">
      <c r="A22" s="7" t="s">
        <v>14</v>
      </c>
      <c r="B22" s="11">
        <v>58694.39</v>
      </c>
      <c r="C22" s="5"/>
      <c r="D22" s="5"/>
      <c r="E22" s="7" t="s">
        <v>14</v>
      </c>
      <c r="F22" s="11">
        <f>B29</f>
        <v>59128.01</v>
      </c>
      <c r="G22" s="5"/>
      <c r="H22" s="5"/>
      <c r="I22" s="5"/>
      <c r="J22" s="5"/>
      <c r="K22" s="5"/>
      <c r="L22" s="5"/>
    </row>
    <row r="23" spans="1:12" ht="16.5" thickBot="1" x14ac:dyDescent="0.3">
      <c r="A23" s="9" t="s">
        <v>7</v>
      </c>
      <c r="B23" s="10">
        <f>B22</f>
        <v>58694.39</v>
      </c>
      <c r="C23" s="4"/>
      <c r="D23" s="4"/>
      <c r="E23" s="9" t="s">
        <v>7</v>
      </c>
      <c r="F23" s="10">
        <f>F22</f>
        <v>59128.01</v>
      </c>
      <c r="G23" s="4"/>
      <c r="H23" s="4"/>
      <c r="I23" s="4"/>
      <c r="J23" s="4"/>
      <c r="K23" s="4"/>
      <c r="L23" s="4"/>
    </row>
    <row r="24" spans="1:12" ht="16.5" thickTop="1" x14ac:dyDescent="0.25">
      <c r="A24" s="7"/>
      <c r="B24" s="11"/>
      <c r="C24" s="4"/>
      <c r="D24" s="4"/>
      <c r="E24" s="7"/>
      <c r="F24" s="11"/>
      <c r="G24" s="4"/>
      <c r="H24" s="4"/>
      <c r="I24" s="4"/>
      <c r="J24" s="4"/>
      <c r="K24" s="4"/>
      <c r="L24" s="4"/>
    </row>
    <row r="25" spans="1:12" ht="15.75" x14ac:dyDescent="0.25">
      <c r="A25" s="7"/>
      <c r="B25" s="11"/>
      <c r="C25" s="4"/>
      <c r="D25" s="4"/>
      <c r="E25" s="7"/>
      <c r="F25" s="11"/>
      <c r="G25" s="4"/>
      <c r="H25" s="4"/>
      <c r="I25" s="4"/>
      <c r="J25" s="4"/>
      <c r="K25" s="4"/>
      <c r="L25" s="4"/>
    </row>
    <row r="26" spans="1:12" ht="15.75" x14ac:dyDescent="0.25">
      <c r="A26" s="7"/>
      <c r="B26" s="11"/>
      <c r="C26" s="4"/>
      <c r="D26" s="4"/>
      <c r="E26" s="7"/>
      <c r="F26" s="11"/>
      <c r="G26" s="4"/>
      <c r="H26" s="4"/>
      <c r="I26" s="4"/>
      <c r="J26" s="4"/>
      <c r="K26" s="4"/>
      <c r="L26" s="4"/>
    </row>
    <row r="27" spans="1:12" ht="15.75" x14ac:dyDescent="0.25">
      <c r="A27" s="7" t="s">
        <v>15</v>
      </c>
      <c r="B27" s="11">
        <v>1248.7900000000002</v>
      </c>
      <c r="C27" s="4"/>
      <c r="D27" s="4"/>
      <c r="E27" s="7" t="s">
        <v>19</v>
      </c>
      <c r="F27" s="11">
        <f>B29</f>
        <v>59128.01</v>
      </c>
      <c r="G27" s="4"/>
      <c r="H27" s="4"/>
      <c r="I27" s="4"/>
      <c r="J27" s="4"/>
      <c r="K27" s="4"/>
      <c r="L27" s="4"/>
    </row>
    <row r="28" spans="1:12" ht="15.75" x14ac:dyDescent="0.25">
      <c r="A28" s="7" t="s">
        <v>16</v>
      </c>
      <c r="B28" s="6">
        <f>D18</f>
        <v>57879.22</v>
      </c>
      <c r="C28" s="4"/>
      <c r="D28" s="4"/>
      <c r="E28" s="7" t="s">
        <v>21</v>
      </c>
      <c r="F28" s="6">
        <f>H18</f>
        <v>-120.31</v>
      </c>
      <c r="G28" s="4"/>
      <c r="H28" s="4"/>
      <c r="I28" s="4"/>
      <c r="J28" s="4"/>
      <c r="K28" s="4"/>
      <c r="L28" s="4"/>
    </row>
    <row r="29" spans="1:12" ht="16.5" thickBot="1" x14ac:dyDescent="0.3">
      <c r="A29" s="9" t="s">
        <v>17</v>
      </c>
      <c r="B29" s="10">
        <f>B27+B28</f>
        <v>59128.01</v>
      </c>
      <c r="E29" s="9" t="s">
        <v>17</v>
      </c>
      <c r="F29" s="10">
        <f>F27+F28</f>
        <v>59007.700000000004</v>
      </c>
    </row>
    <row r="30" spans="1:12" ht="15.75" thickTop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14086-46DE-4D6D-86A6-4A08C405E23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Jaarrek Maderondehuis 17-18</vt:lpstr>
      <vt:lpstr>Blad2</vt:lpstr>
      <vt:lpstr>'Jaarrek Maderondehuis 17-18'!Afdrukbereik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 Steenhuis</dc:creator>
  <cp:lastModifiedBy>BST</cp:lastModifiedBy>
  <cp:lastPrinted>2019-05-13T15:35:49Z</cp:lastPrinted>
  <dcterms:created xsi:type="dcterms:W3CDTF">2019-05-13T15:37:57Z</dcterms:created>
  <dcterms:modified xsi:type="dcterms:W3CDTF">2019-05-13T15:37:57Z</dcterms:modified>
</cp:coreProperties>
</file>